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ingov.sharepoint.com/sites/IOT-RFxReview/Shared Documents/General/Procurement Review/IOT - RFP - Power Platform Center of Excellence (CoE)/"/>
    </mc:Choice>
  </mc:AlternateContent>
  <xr:revisionPtr revIDLastSave="11" documentId="13_ncr:1_{4AB70424-AF77-4764-A818-95D8551DE1D7}" xr6:coauthVersionLast="47" xr6:coauthVersionMax="47" xr10:uidLastSave="{A68203C4-A1A5-4260-89E1-69A4155BACB8}"/>
  <bookViews>
    <workbookView xWindow="28680" yWindow="-120" windowWidth="29040" windowHeight="15720" activeTab="1" xr2:uid="{E045EE76-F956-4A89-AD99-BA3E5FB82362}"/>
  </bookViews>
  <sheets>
    <sheet name="Instructions" sheetId="2" r:id="rId1"/>
    <sheet name="Cost Model"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7" i="1" l="1"/>
  <c r="G6" i="1"/>
  <c r="D3" i="1"/>
  <c r="D4" i="1"/>
  <c r="D5" i="1"/>
  <c r="D2" i="1"/>
  <c r="E8" i="1"/>
  <c r="B8" i="1"/>
  <c r="D9" i="1" l="1"/>
  <c r="D10"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tc={FC272964-A4E3-4448-88B4-A5D520839146}</author>
    <author>tc={A8E0C392-9530-4640-9C2C-A8AD8DC9A55E}</author>
  </authors>
  <commentList>
    <comment ref="A1" authorId="0" shapeId="0" xr:uid="{FC272964-A4E3-4448-88B4-A5D520839146}">
      <text>
        <t>[Threaded comment]
Your version of Excel allows you to read this threaded comment; however, any edits to it will get removed if the file is opened in a newer version of Excel. Learn more: https://go.microsoft.com/fwlink/?linkid=870924
Comment:
    Recommendation
Define the 3 minimum positions requested in RFP. Additionally may be good to set expectation of % allocation for these 3 if known.</t>
      </text>
    </comment>
    <comment ref="C1" authorId="1" shapeId="0" xr:uid="{A8E0C392-9530-4640-9C2C-A8AD8DC9A55E}">
      <text>
        <t>[Threaded comment]
Your version of Excel allows you to read this threaded comment; however, any edits to it will get removed if the file is opened in a newer version of Excel. Learn more: https://go.microsoft.com/fwlink/?linkid=870924
Comment:
    Define type of rate: Hourly, Monthly, etc.</t>
      </text>
    </comment>
  </commentList>
</comments>
</file>

<file path=xl/sharedStrings.xml><?xml version="1.0" encoding="utf-8"?>
<sst xmlns="http://schemas.openxmlformats.org/spreadsheetml/2006/main" count="26" uniqueCount="22">
  <si>
    <t xml:space="preserve">The cost for each deliverable must be an all inclusive total cost based on adherence to  the requirements under the Summary Scope of Work in Section 1.4 of this RFP and the respondents response to the Technical Proposal, Attachment F. </t>
  </si>
  <si>
    <t>Resource Title</t>
  </si>
  <si>
    <t>Percentage Allocated</t>
  </si>
  <si>
    <t>Rate</t>
  </si>
  <si>
    <t>Comments</t>
  </si>
  <si>
    <t>Example-Resource#4</t>
  </si>
  <si>
    <t>Example-Resource#5-Addon</t>
  </si>
  <si>
    <t>There are add on resources if needed and determined at a later date within the term.</t>
  </si>
  <si>
    <t>Example-Resource#6-Addon</t>
  </si>
  <si>
    <t xml:space="preserve">Total  FTE  </t>
  </si>
  <si>
    <t>Invoicing is monthly for fixed capacity.</t>
  </si>
  <si>
    <t>TOTAL PER MONTH</t>
  </si>
  <si>
    <t>TOTAL FOR 2 YEAR CONTRACT</t>
  </si>
  <si>
    <t>TOTAL FOR 1 YEAR EXTENSION - 3rd Year (OPTIONAL)</t>
  </si>
  <si>
    <t>TOTAL FOR 1 YEAR EXTENSION - 4th Year (OPTIONAL)</t>
  </si>
  <si>
    <t>RFP-26-86281 Power Platform Center of Excellence</t>
  </si>
  <si>
    <t xml:space="preserve">Your Total Cost for a 2 year contract will auto-tabulate by adding all the deliverables together for year 1 and 2.  Total Cost is what will be used for evaluation.  This total cost for the contract period must be used when completing Attachment A (M/WBE Commitment Form), Attachment A1 (IVOSB Commitment Form), and Attachment C (Indiana Economic Impact Form). </t>
  </si>
  <si>
    <t>Subtotal</t>
  </si>
  <si>
    <t>Please populate only the yellow shaded cells. Existing information in titles, rates, and percentage allocation are only for example and should be overwritten</t>
  </si>
  <si>
    <t>Microsoft Power Platform/Dynamics Architect</t>
  </si>
  <si>
    <t>enior PM/BA Microsoft Power Platform</t>
  </si>
  <si>
    <t>Senior Power Platform/Dynamics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</si>
</sst>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409]* #,##0.00_);_([$$-409]* \(#,##0.00\);_([$$-409]*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sz val="12"/>
      <name val="Calibri"/>
      <family val="2"/>
      <scheme val="minor"/>
    </font>
    <font>
      <sz val="8"/>
      <name val="Calibri"/>
      <family val="2"/>
      <scheme val="minor"/>
    </font>
    <font>
      <sz val="12"/>
      <color rgb="FF000000"/>
      <name val="Calibri"/>
      <family val="2"/>
      <scheme val="minor"/>
    </font>
    <font>
      <sz val="9"/>
      <color indexed="81"/>
      <name val="Tahoma"/>
      <charset val="1"/>
    </font>
  </fonts>
  <fills count="5">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rgb="FFFFFF99"/>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49">
    <xf numFmtId="0" fontId="0" fillId="0" borderId="0" xfId="0"/>
    <xf numFmtId="0" fontId="3" fillId="3" borderId="1" xfId="0" applyFont="1" applyFill="1" applyBorder="1"/>
    <xf numFmtId="0" fontId="3" fillId="0" borderId="1" xfId="0" applyFont="1" applyBorder="1" applyAlignment="1">
      <alignment horizontal="right" wrapText="1"/>
    </xf>
    <xf numFmtId="0" fontId="2" fillId="0" borderId="2" xfId="0" applyFont="1" applyBorder="1"/>
    <xf numFmtId="0" fontId="5" fillId="0" borderId="1" xfId="0" applyFont="1" applyBorder="1"/>
    <xf numFmtId="0" fontId="3" fillId="3" borderId="1" xfId="0" applyFont="1" applyFill="1" applyBorder="1" applyAlignment="1">
      <alignment horizontal="left"/>
    </xf>
    <xf numFmtId="0" fontId="0" fillId="0" borderId="1" xfId="0" applyBorder="1"/>
    <xf numFmtId="0" fontId="6" fillId="0" borderId="1" xfId="0" applyFont="1" applyBorder="1"/>
    <xf numFmtId="9" fontId="5" fillId="0" borderId="1" xfId="1" applyFont="1" applyBorder="1"/>
    <xf numFmtId="9" fontId="6" fillId="0" borderId="1" xfId="1" applyFont="1" applyBorder="1"/>
    <xf numFmtId="2" fontId="3" fillId="0" borderId="1" xfId="1" applyNumberFormat="1" applyFont="1" applyBorder="1" applyAlignment="1">
      <alignment horizontal="right" wrapText="1"/>
    </xf>
    <xf numFmtId="9" fontId="5" fillId="0" borderId="1" xfId="0" applyNumberFormat="1" applyFont="1" applyBorder="1" applyAlignment="1">
      <alignment wrapText="1"/>
    </xf>
    <xf numFmtId="164" fontId="5" fillId="3" borderId="1" xfId="0" applyNumberFormat="1" applyFont="1" applyFill="1" applyBorder="1"/>
    <xf numFmtId="164" fontId="6" fillId="3" borderId="1" xfId="0" applyNumberFormat="1" applyFont="1" applyFill="1" applyBorder="1"/>
    <xf numFmtId="164" fontId="5" fillId="3" borderId="1" xfId="0" applyNumberFormat="1" applyFont="1" applyFill="1" applyBorder="1" applyAlignment="1">
      <alignment wrapText="1"/>
    </xf>
    <xf numFmtId="164" fontId="6" fillId="3" borderId="1" xfId="0" applyNumberFormat="1" applyFont="1" applyFill="1" applyBorder="1" applyAlignment="1">
      <alignment horizontal="right"/>
    </xf>
    <xf numFmtId="0" fontId="3" fillId="0" borderId="0" xfId="0" applyFont="1" applyAlignment="1">
      <alignment horizontal="right" wrapText="1"/>
    </xf>
    <xf numFmtId="2" fontId="3" fillId="0" borderId="0" xfId="1" applyNumberFormat="1" applyFont="1" applyBorder="1" applyAlignment="1">
      <alignment horizontal="right" wrapText="1"/>
    </xf>
    <xf numFmtId="164" fontId="5" fillId="0" borderId="1" xfId="0" applyNumberFormat="1" applyFont="1" applyBorder="1"/>
    <xf numFmtId="164" fontId="6" fillId="0" borderId="1" xfId="0" applyNumberFormat="1" applyFont="1" applyBorder="1"/>
    <xf numFmtId="164" fontId="5" fillId="0" borderId="1" xfId="0" applyNumberFormat="1" applyFont="1" applyBorder="1" applyAlignment="1">
      <alignment wrapText="1"/>
    </xf>
    <xf numFmtId="0" fontId="2" fillId="0" borderId="0" xfId="0" applyFont="1"/>
    <xf numFmtId="0" fontId="3" fillId="0" borderId="11" xfId="0" applyFont="1" applyBorder="1" applyAlignment="1">
      <alignment horizontal="right" wrapText="1"/>
    </xf>
    <xf numFmtId="164" fontId="3" fillId="0" borderId="2" xfId="0" applyNumberFormat="1" applyFont="1" applyBorder="1" applyAlignment="1">
      <alignment horizontal="right" wrapText="1"/>
    </xf>
    <xf numFmtId="164" fontId="2" fillId="0" borderId="2" xfId="0" applyNumberFormat="1" applyFont="1" applyBorder="1"/>
    <xf numFmtId="0" fontId="0" fillId="0" borderId="0" xfId="0" applyProtection="1">
      <protection locked="0"/>
    </xf>
    <xf numFmtId="0" fontId="5" fillId="2" borderId="1" xfId="0" applyFont="1" applyFill="1" applyBorder="1" applyProtection="1">
      <protection locked="0"/>
    </xf>
    <xf numFmtId="9" fontId="5" fillId="2" borderId="1" xfId="1" applyFont="1" applyFill="1" applyBorder="1" applyProtection="1">
      <protection locked="0"/>
    </xf>
    <xf numFmtId="164" fontId="5" fillId="2" borderId="1" xfId="0" applyNumberFormat="1" applyFont="1" applyFill="1" applyBorder="1" applyProtection="1">
      <protection locked="0"/>
    </xf>
    <xf numFmtId="9" fontId="6" fillId="2" borderId="1" xfId="1" applyFont="1" applyFill="1" applyBorder="1" applyProtection="1">
      <protection locked="0"/>
    </xf>
    <xf numFmtId="164" fontId="6" fillId="2" borderId="1" xfId="0" applyNumberFormat="1" applyFont="1" applyFill="1" applyBorder="1" applyProtection="1">
      <protection locked="0"/>
    </xf>
    <xf numFmtId="164" fontId="6" fillId="2" borderId="1" xfId="0" applyNumberFormat="1" applyFont="1" applyFill="1" applyBorder="1" applyAlignment="1" applyProtection="1">
      <alignment horizontal="right"/>
      <protection locked="0"/>
    </xf>
    <xf numFmtId="9" fontId="5" fillId="2" borderId="1" xfId="0" applyNumberFormat="1" applyFont="1" applyFill="1" applyBorder="1" applyAlignment="1" applyProtection="1">
      <alignment wrapText="1"/>
      <protection locked="0"/>
    </xf>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5" xfId="0" applyFont="1" applyFill="1" applyBorder="1" applyAlignment="1">
      <alignment horizontal="left" wrapText="1"/>
    </xf>
    <xf numFmtId="0" fontId="5" fillId="2" borderId="6" xfId="0" applyFont="1" applyFill="1" applyBorder="1" applyAlignment="1">
      <alignment horizontal="left" wrapText="1"/>
    </xf>
    <xf numFmtId="0" fontId="5" fillId="2" borderId="7" xfId="0" applyFont="1" applyFill="1" applyBorder="1" applyAlignment="1">
      <alignment horizontal="left" wrapText="1"/>
    </xf>
    <xf numFmtId="0" fontId="5" fillId="2" borderId="8" xfId="0" applyFont="1" applyFill="1" applyBorder="1" applyAlignment="1">
      <alignment horizontal="left" wrapText="1"/>
    </xf>
    <xf numFmtId="0" fontId="4" fillId="0" borderId="0" xfId="0" applyFont="1" applyAlignment="1">
      <alignment horizontal="center"/>
    </xf>
    <xf numFmtId="0" fontId="8" fillId="4" borderId="3" xfId="0" applyFont="1" applyFill="1" applyBorder="1" applyAlignment="1">
      <alignment horizontal="left" wrapText="1"/>
    </xf>
    <xf numFmtId="0" fontId="8" fillId="4" borderId="4" xfId="0" applyFont="1" applyFill="1" applyBorder="1" applyAlignment="1">
      <alignment horizontal="left" wrapText="1"/>
    </xf>
    <xf numFmtId="0" fontId="8" fillId="4" borderId="5" xfId="0" applyFont="1" applyFill="1" applyBorder="1" applyAlignment="1">
      <alignment horizontal="left" wrapText="1"/>
    </xf>
    <xf numFmtId="0" fontId="8" fillId="4" borderId="9" xfId="0" applyFont="1" applyFill="1" applyBorder="1" applyAlignment="1">
      <alignment horizontal="left" wrapText="1"/>
    </xf>
    <xf numFmtId="0" fontId="8" fillId="4" borderId="0" xfId="0" applyFont="1" applyFill="1" applyAlignment="1">
      <alignment horizontal="left" wrapText="1"/>
    </xf>
    <xf numFmtId="0" fontId="8" fillId="4" borderId="10" xfId="0" applyFont="1" applyFill="1" applyBorder="1" applyAlignment="1">
      <alignment horizontal="left" wrapText="1"/>
    </xf>
    <xf numFmtId="0" fontId="8" fillId="4" borderId="6" xfId="0" applyFont="1" applyFill="1" applyBorder="1" applyAlignment="1">
      <alignment horizontal="left" wrapText="1"/>
    </xf>
    <xf numFmtId="0" fontId="8" fillId="4" borderId="7" xfId="0" applyFont="1" applyFill="1" applyBorder="1" applyAlignment="1">
      <alignment horizontal="left" wrapText="1"/>
    </xf>
    <xf numFmtId="0" fontId="8" fillId="4" borderId="8" xfId="0" applyFont="1" applyFill="1" applyBorder="1" applyAlignment="1">
      <alignment horizontal="left" wrapText="1"/>
    </xf>
  </cellXfs>
  <cellStyles count="2">
    <cellStyle name="Normal" xfId="0" builtinId="0"/>
    <cellStyle name="Percent" xfId="1"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Helmer, John" id="{31AE4AD7-01A3-42AF-B37A-380B2797F60A}" userId="S::JHelmer@idoa.IN.gov::c356e862-134f-4246-bc93-6f8924fe3aa9" providerId="AD"/>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 dT="2026-01-13T18:33:57.80" personId="{31AE4AD7-01A3-42AF-B37A-380B2797F60A}" id="{FC272964-A4E3-4448-88B4-A5D520839146}">
    <text>Recommendation
Define the 3 minimum positions requested in RFP. Additionally may be good to set expectation of % allocation for these 3 if known.</text>
  </threadedComment>
  <threadedComment ref="C1" dT="2026-01-13T18:29:33.16" personId="{31AE4AD7-01A3-42AF-B37A-380B2797F60A}" id="{A8E0C392-9530-4640-9C2C-A8AD8DC9A55E}">
    <text>Define type of rate: Hourly, Monthly, etc.</text>
  </threadedComment>
</ThreadedComment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A1:G12"/>
  <sheetViews>
    <sheetView showGridLines="0" workbookViewId="0">
      <selection activeCell="J8" sqref="J8"/>
    </sheetView>
  </sheetViews>
  <sheetFormatPr defaultRowHeight="15" x14ac:dyDescent="0.25"/>
  <sheetData>
    <row r="1" spans="1:7" ht="18.75" x14ac:dyDescent="0.3">
      <c r="A1" s="39" t="s">
        <v>15</v>
      </c>
      <c r="B1" s="39"/>
      <c r="C1" s="39"/>
      <c r="D1" s="39"/>
      <c r="E1" s="39"/>
      <c r="F1" s="39"/>
      <c r="G1" s="39"/>
    </row>
    <row r="2" spans="1:7" ht="15.75" thickBot="1" x14ac:dyDescent="0.3"/>
    <row r="3" spans="1:7" ht="20.45" customHeight="1" x14ac:dyDescent="0.25">
      <c r="A3" s="33" t="s">
        <v>18</v>
      </c>
      <c r="B3" s="34"/>
      <c r="C3" s="34"/>
      <c r="D3" s="34"/>
      <c r="E3" s="34"/>
      <c r="F3" s="34"/>
      <c r="G3" s="35"/>
    </row>
    <row r="4" spans="1:7" ht="28.15" customHeight="1" thickBot="1" x14ac:dyDescent="0.3">
      <c r="A4" s="36"/>
      <c r="B4" s="37"/>
      <c r="C4" s="37"/>
      <c r="D4" s="37"/>
      <c r="E4" s="37"/>
      <c r="F4" s="37"/>
      <c r="G4" s="38"/>
    </row>
    <row r="5" spans="1:7" ht="15.75" thickBot="1" x14ac:dyDescent="0.3"/>
    <row r="6" spans="1:7" x14ac:dyDescent="0.25">
      <c r="A6" s="33" t="s">
        <v>0</v>
      </c>
      <c r="B6" s="34"/>
      <c r="C6" s="34"/>
      <c r="D6" s="34"/>
      <c r="E6" s="34"/>
      <c r="F6" s="34"/>
      <c r="G6" s="35"/>
    </row>
    <row r="7" spans="1:7" ht="52.5" customHeight="1" thickBot="1" x14ac:dyDescent="0.3">
      <c r="A7" s="36"/>
      <c r="B7" s="37"/>
      <c r="C7" s="37"/>
      <c r="D7" s="37"/>
      <c r="E7" s="37"/>
      <c r="F7" s="37"/>
      <c r="G7" s="38"/>
    </row>
    <row r="8" spans="1:7" ht="15.75" thickBot="1" x14ac:dyDescent="0.3"/>
    <row r="9" spans="1:7" ht="14.45" customHeight="1" x14ac:dyDescent="0.25">
      <c r="A9" s="40" t="s">
        <v>16</v>
      </c>
      <c r="B9" s="41"/>
      <c r="C9" s="41"/>
      <c r="D9" s="41"/>
      <c r="E9" s="41"/>
      <c r="F9" s="41"/>
      <c r="G9" s="42"/>
    </row>
    <row r="10" spans="1:7" ht="14.45" customHeight="1" x14ac:dyDescent="0.25">
      <c r="A10" s="43"/>
      <c r="B10" s="44"/>
      <c r="C10" s="44"/>
      <c r="D10" s="44"/>
      <c r="E10" s="44"/>
      <c r="F10" s="44"/>
      <c r="G10" s="45"/>
    </row>
    <row r="11" spans="1:7" ht="14.45" customHeight="1" x14ac:dyDescent="0.25">
      <c r="A11" s="43"/>
      <c r="B11" s="44"/>
      <c r="C11" s="44"/>
      <c r="D11" s="44"/>
      <c r="E11" s="44"/>
      <c r="F11" s="44"/>
      <c r="G11" s="45"/>
    </row>
    <row r="12" spans="1:7" ht="51" customHeight="1" thickBot="1" x14ac:dyDescent="0.3">
      <c r="A12" s="46"/>
      <c r="B12" s="47"/>
      <c r="C12" s="47"/>
      <c r="D12" s="47"/>
      <c r="E12" s="47"/>
      <c r="F12" s="47"/>
      <c r="G12" s="48"/>
    </row>
  </sheetData>
  <mergeCells count="4">
    <mergeCell ref="A3:G4"/>
    <mergeCell ref="A6:G7"/>
    <mergeCell ref="A1:G1"/>
    <mergeCell ref="A9:G1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A1:H13"/>
  <sheetViews>
    <sheetView showGridLines="0" tabSelected="1" workbookViewId="0">
      <selection activeCell="B15" sqref="B15"/>
    </sheetView>
  </sheetViews>
  <sheetFormatPr defaultRowHeight="15" customHeight="1" x14ac:dyDescent="0.25"/>
  <cols>
    <col min="1" max="1" width="27.85546875" bestFit="1" customWidth="1"/>
    <col min="2" max="2" width="24" bestFit="1" customWidth="1"/>
    <col min="3" max="3" width="46.5703125" bestFit="1" customWidth="1"/>
    <col min="4" max="4" width="21.28515625" customWidth="1"/>
    <col min="5" max="5" width="28.5703125" customWidth="1"/>
    <col min="6" max="6" width="10" customWidth="1"/>
    <col min="7" max="7" width="11.28515625" bestFit="1" customWidth="1"/>
    <col min="8" max="8" width="81.85546875" customWidth="1"/>
  </cols>
  <sheetData>
    <row r="1" spans="1:8" ht="18.75" x14ac:dyDescent="0.3">
      <c r="A1" s="1" t="s">
        <v>1</v>
      </c>
      <c r="B1" s="1" t="s">
        <v>2</v>
      </c>
      <c r="C1" s="1" t="s">
        <v>3</v>
      </c>
      <c r="D1" s="1" t="s">
        <v>17</v>
      </c>
      <c r="E1" s="1" t="s">
        <v>2</v>
      </c>
      <c r="F1" s="1" t="s">
        <v>3</v>
      </c>
      <c r="G1" s="1" t="s">
        <v>17</v>
      </c>
      <c r="H1" s="5" t="s">
        <v>4</v>
      </c>
    </row>
    <row r="2" spans="1:8" ht="15.75" x14ac:dyDescent="0.25">
      <c r="A2" s="26" t="s">
        <v>19</v>
      </c>
      <c r="B2" s="27">
        <v>1</v>
      </c>
      <c r="C2" s="28">
        <v>120</v>
      </c>
      <c r="D2" s="12">
        <f>C2*(160*B2)</f>
        <v>19200</v>
      </c>
      <c r="E2" s="8"/>
      <c r="F2" s="18"/>
      <c r="G2" s="12"/>
      <c r="H2" s="4"/>
    </row>
    <row r="3" spans="1:8" ht="15.75" x14ac:dyDescent="0.25">
      <c r="A3" s="26" t="s">
        <v>20</v>
      </c>
      <c r="B3" s="27">
        <v>1</v>
      </c>
      <c r="C3" s="28">
        <v>110</v>
      </c>
      <c r="D3" s="12">
        <f t="shared" ref="D3:D5" si="0">C3*(160*B3)</f>
        <v>17600</v>
      </c>
      <c r="E3" s="8"/>
      <c r="F3" s="18"/>
      <c r="G3" s="12"/>
      <c r="H3" s="4"/>
    </row>
    <row r="4" spans="1:8" ht="15.75" x14ac:dyDescent="0.25">
      <c r="A4" s="26" t="s">
        <v>21</v>
      </c>
      <c r="B4" s="27">
        <v>0.2</v>
      </c>
      <c r="C4" s="28">
        <v>150</v>
      </c>
      <c r="D4" s="12">
        <f t="shared" si="0"/>
        <v>4800</v>
      </c>
      <c r="E4" s="8"/>
      <c r="F4" s="18"/>
      <c r="G4" s="12"/>
      <c r="H4" s="4"/>
    </row>
    <row r="5" spans="1:8" ht="15.75" x14ac:dyDescent="0.25">
      <c r="A5" s="26" t="s">
        <v>5</v>
      </c>
      <c r="B5" s="29">
        <v>0.1</v>
      </c>
      <c r="C5" s="30">
        <v>90</v>
      </c>
      <c r="D5" s="12">
        <f t="shared" si="0"/>
        <v>1440</v>
      </c>
      <c r="E5" s="9"/>
      <c r="F5" s="19"/>
      <c r="G5" s="13"/>
      <c r="H5" s="7"/>
    </row>
    <row r="6" spans="1:8" ht="15.75" x14ac:dyDescent="0.25">
      <c r="A6" s="26" t="s">
        <v>6</v>
      </c>
      <c r="B6" s="9"/>
      <c r="C6" s="19"/>
      <c r="D6" s="13"/>
      <c r="E6" s="29">
        <v>0.5</v>
      </c>
      <c r="F6" s="31">
        <v>120</v>
      </c>
      <c r="G6" s="15">
        <f>F6*(160*E6)</f>
        <v>9600</v>
      </c>
      <c r="H6" s="7" t="s">
        <v>7</v>
      </c>
    </row>
    <row r="7" spans="1:8" ht="15.75" x14ac:dyDescent="0.25">
      <c r="A7" s="26" t="s">
        <v>8</v>
      </c>
      <c r="B7" s="11"/>
      <c r="C7" s="20"/>
      <c r="D7" s="14"/>
      <c r="E7" s="32">
        <v>0.25</v>
      </c>
      <c r="F7" s="30">
        <v>90</v>
      </c>
      <c r="G7" s="15">
        <f>F7*(160*E7)</f>
        <v>3600</v>
      </c>
      <c r="H7" s="7" t="s">
        <v>7</v>
      </c>
    </row>
    <row r="8" spans="1:8" ht="19.5" thickBot="1" x14ac:dyDescent="0.35">
      <c r="A8" s="2" t="s">
        <v>9</v>
      </c>
      <c r="B8" s="10">
        <f>SUM(B2:B5)</f>
        <v>2.3000000000000003</v>
      </c>
      <c r="C8" s="2"/>
      <c r="D8" s="22"/>
      <c r="E8" s="10">
        <f>SUM(E6:E7)</f>
        <v>0.75</v>
      </c>
      <c r="F8" s="2"/>
      <c r="G8" s="2"/>
      <c r="H8" s="6" t="s">
        <v>10</v>
      </c>
    </row>
    <row r="9" spans="1:8" ht="19.5" thickBot="1" x14ac:dyDescent="0.35">
      <c r="A9" s="16"/>
      <c r="C9" s="3" t="s">
        <v>11</v>
      </c>
      <c r="D9" s="23">
        <f>SUM(D2:D5)</f>
        <v>43040</v>
      </c>
      <c r="E9" s="17"/>
      <c r="F9" s="16"/>
      <c r="G9" s="16"/>
    </row>
    <row r="10" spans="1:8" ht="15.75" thickBot="1" x14ac:dyDescent="0.3">
      <c r="C10" s="3" t="s">
        <v>12</v>
      </c>
      <c r="D10" s="24">
        <f>D9*24</f>
        <v>1032960</v>
      </c>
      <c r="E10" s="21"/>
      <c r="F10" s="21"/>
      <c r="G10" s="21"/>
    </row>
    <row r="11" spans="1:8" ht="15.75" thickBot="1" x14ac:dyDescent="0.3">
      <c r="C11" s="3" t="s">
        <v>13</v>
      </c>
      <c r="D11" s="3"/>
      <c r="E11" s="21"/>
      <c r="F11" s="21"/>
      <c r="G11" s="21"/>
    </row>
    <row r="12" spans="1:8" ht="15.75" thickBot="1" x14ac:dyDescent="0.3">
      <c r="C12" s="3" t="s">
        <v>14</v>
      </c>
      <c r="D12" s="3"/>
      <c r="E12" s="21"/>
      <c r="F12" s="21"/>
      <c r="G12" s="21"/>
    </row>
    <row r="13" spans="1:8" ht="15" customHeight="1" x14ac:dyDescent="0.25">
      <c r="A13" s="25"/>
    </row>
  </sheetData>
  <sheetProtection algorithmName="SHA-512" hashValue="OnGBUzC7r5dmajyP5bhkm7lvC+unpiwAhR+lfOYS3lxdMPYDjtH63E26iqKmycmyfT5R3uWa4FB9YsK0GxcGCA==" saltValue="o8P+Twvd17iGRtbfAod+6A==" spinCount="100000" sheet="1" objects="1" scenarios="1"/>
  <phoneticPr fontId="7" type="noConversion"/>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68DABBD67558843B34FC7EACFFD5961" ma:contentTypeVersion="3" ma:contentTypeDescription="Create a new document." ma:contentTypeScope="" ma:versionID="88ded768903490598ffc11c3206cfd31">
  <xsd:schema xmlns:xsd="http://www.w3.org/2001/XMLSchema" xmlns:xs="http://www.w3.org/2001/XMLSchema" xmlns:p="http://schemas.microsoft.com/office/2006/metadata/properties" xmlns:ns2="3f7f3f81-18d6-41db-82e5-d40b908c2f80" targetNamespace="http://schemas.microsoft.com/office/2006/metadata/properties" ma:root="true" ma:fieldsID="ed109d42e187b8997accfd577973340b" ns2:_="">
    <xsd:import namespace="3f7f3f81-18d6-41db-82e5-d40b908c2f80"/>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f7f3f81-18d6-41db-82e5-d40b908c2f8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5DE34C-D91C-4779-BFB7-3C321C4559F7}"/>
</file>

<file path=customXml/itemProps2.xml><?xml version="1.0" encoding="utf-8"?>
<ds:datastoreItem xmlns:ds="http://schemas.openxmlformats.org/officeDocument/2006/customXml" ds:itemID="{9A87317E-EAE1-490E-AEB7-9425AFA2CE23}">
  <ds:schemaRefs>
    <ds:schemaRef ds:uri="http://schemas.microsoft.com/office/infopath/2007/PartnerControls"/>
    <ds:schemaRef ds:uri="http://schemas.microsoft.com/office/2006/metadata/properties"/>
    <ds:schemaRef ds:uri="13c2a3e3-7513-41a6-b1fb-2b9006a971bf"/>
    <ds:schemaRef ds:uri="http://www.w3.org/XML/1998/namespace"/>
    <ds:schemaRef ds:uri="cfe3e6b5-9ff0-4074-ac07-686b4af3e272"/>
    <ds:schemaRef ds:uri="http://purl.org/dc/terms/"/>
    <ds:schemaRef ds:uri="http://purl.org/dc/elements/1.1/"/>
    <ds:schemaRef ds:uri="http://schemas.microsoft.com/office/2006/documentManagement/type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24FD0BAE-394E-4BEE-8B24-9C83FB7B3538}">
  <ds:schemaRefs>
    <ds:schemaRef ds:uri="http://schemas.microsoft.com/sharepoint/v3/contenttype/forms"/>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Model</vt:lpstr>
    </vt:vector>
  </TitlesOfParts>
  <Manager/>
  <Company>Indiana Office of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Deaton, Teresa</dc:creator>
  <cp:keywords/>
  <dc:description/>
  <cp:lastModifiedBy>Helmer, John</cp:lastModifiedBy>
  <cp:revision/>
  <dcterms:created xsi:type="dcterms:W3CDTF">2020-02-11T18:56:57Z</dcterms:created>
  <dcterms:modified xsi:type="dcterms:W3CDTF">2026-01-13T18:36:23Z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0x010100C68DABBD67558843B34FC7EACFFD5961</vt:lpwstr>
  </property>
</Properties>
</file>